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BOOKLIVEDUO\Public\0 Egen administrasjonforening\01 Styrende organer\010 Årsmøte (herunder årsregnskap- og budsjett, årsmelding)\0106 År 2020\"/>
    </mc:Choice>
  </mc:AlternateContent>
  <xr:revisionPtr revIDLastSave="0" documentId="13_ncr:1_{CD98C2EE-D1FC-4B50-8929-70B46294DDD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udsjet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" l="1"/>
  <c r="C42" i="1"/>
  <c r="C8" i="1"/>
  <c r="C44" i="1" s="1"/>
  <c r="D8" i="1"/>
  <c r="D44" i="1" l="1"/>
  <c r="E42" i="1"/>
  <c r="E8" i="1"/>
  <c r="E44" i="1" l="1"/>
  <c r="B42" i="1" l="1"/>
  <c r="B8" i="1"/>
  <c r="B44" i="1" l="1"/>
</calcChain>
</file>

<file path=xl/sharedStrings.xml><?xml version="1.0" encoding="utf-8"?>
<sst xmlns="http://schemas.openxmlformats.org/spreadsheetml/2006/main" count="46" uniqueCount="45">
  <si>
    <t>Beskrivelse</t>
  </si>
  <si>
    <t>Kontigent</t>
  </si>
  <si>
    <t>Pensjonistutvalget</t>
  </si>
  <si>
    <t>Andre inntekter</t>
  </si>
  <si>
    <t>Lønn/honorar</t>
  </si>
  <si>
    <t>Arbeidsgiveravgift</t>
  </si>
  <si>
    <t>Leie lokale</t>
  </si>
  <si>
    <t>Inventar/utstyr (ny investeringer)</t>
  </si>
  <si>
    <t>Klubb Gravferd</t>
  </si>
  <si>
    <t>Klubb Renovasjonsetaten</t>
  </si>
  <si>
    <t>Klubb Fjellinjen</t>
  </si>
  <si>
    <t>Klubb Vann og avløpsetaten</t>
  </si>
  <si>
    <t>Klubb Bymiljøetaten</t>
  </si>
  <si>
    <t>Klubb Energigjenvinningsetaten</t>
  </si>
  <si>
    <t>Dyrepleiere</t>
  </si>
  <si>
    <t>Renhold og teknisk personell</t>
  </si>
  <si>
    <t>Ungdomsutvalget</t>
  </si>
  <si>
    <t>Seksjonene</t>
  </si>
  <si>
    <t>Administrative Utgifter</t>
  </si>
  <si>
    <t>Møteutgifter</t>
  </si>
  <si>
    <t>Frikjøp</t>
  </si>
  <si>
    <t>Verving</t>
  </si>
  <si>
    <t>Kurs/konferanser</t>
  </si>
  <si>
    <t>Fagforbundsuka</t>
  </si>
  <si>
    <t>Arrangementer</t>
  </si>
  <si>
    <t>Div. bevilgninger</t>
  </si>
  <si>
    <t>Gave til pensjonister</t>
  </si>
  <si>
    <t>Blomster</t>
  </si>
  <si>
    <t>Renter bank</t>
  </si>
  <si>
    <t>Div. utgifter</t>
  </si>
  <si>
    <t>BUDSJETT</t>
  </si>
  <si>
    <t>SUM UTGIFTER</t>
  </si>
  <si>
    <t>SUM INNTEKTER</t>
  </si>
  <si>
    <t xml:space="preserve">Medlemmer privat </t>
  </si>
  <si>
    <t xml:space="preserve">Franzefoss </t>
  </si>
  <si>
    <t xml:space="preserve">Ikke brukt øremerket midler fra Fagforbundet </t>
  </si>
  <si>
    <t>Valgkamp</t>
  </si>
  <si>
    <t>Kontingent andre org. (LO, folkehjelp, AEF.)</t>
  </si>
  <si>
    <t xml:space="preserve">Aktivitetsmidler </t>
  </si>
  <si>
    <t>Budsjett 2019</t>
  </si>
  <si>
    <t>Budsjett 2020</t>
  </si>
  <si>
    <t>Resultat 2019</t>
  </si>
  <si>
    <t>Revidert Budsjett 2019</t>
  </si>
  <si>
    <t>Resultat:</t>
  </si>
  <si>
    <t>UTGIFTER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</si>
</sst>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_ ;_ * \-#,##0_ ;_ * &quot;-&quot;_ ;_ @_ "/>
    <numFmt numFmtId="165" formatCode="dd\.mm\.yyyy\ hh:mm"/>
    <numFmt numFmtId="166" formatCode="#,##0.00_ ;\-#,##0.00\ "/>
  </numFmts>
  <fonts count="8" x14ac:knownFonts="1">
    <font>
      <sz val="9"/>
      <name val="Tahoma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Tahoma"/>
      <family val="2"/>
    </font>
    <font>
      <sz val="9"/>
      <name val="Tahoma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solid">
        <fgColor rgb="FFE6E6FA"/>
        <bgColor rgb="FFE6E6FA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80"/>
      </top>
      <bottom/>
      <diagonal/>
    </border>
    <border>
      <left/>
      <right/>
      <top style="thin">
        <color rgb="FF000080"/>
      </top>
      <bottom style="thin">
        <color rgb="FF000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6">
    <xf numFmtId="0" fontId="0" fillId="0" borderId="0" applyAlignment="0"/>
    <xf numFmtId="0" fontId="4" fillId="2" borderId="1" applyAlignment="0"/>
    <xf numFmtId="0" fontId="1" fillId="2" borderId="1" applyAlignment="0"/>
    <xf numFmtId="0" fontId="1" fillId="2" borderId="1">
      <alignment horizontal="left" vertical="top"/>
    </xf>
    <xf numFmtId="0" fontId="1" fillId="2" borderId="1">
      <alignment horizontal="left" vertical="top"/>
    </xf>
    <xf numFmtId="0" fontId="1" fillId="2" borderId="1">
      <alignment horizontal="right" vertical="top"/>
    </xf>
    <xf numFmtId="0" fontId="1" fillId="2" borderId="1">
      <alignment horizontal="right" vertical="top"/>
    </xf>
    <xf numFmtId="165" fontId="1" fillId="2" borderId="1">
      <alignment horizontal="right" vertical="top"/>
    </xf>
    <xf numFmtId="0" fontId="2" fillId="2" borderId="1" applyAlignment="0"/>
    <xf numFmtId="0" fontId="2" fillId="2" borderId="1">
      <alignment horizontal="left" vertical="top"/>
    </xf>
    <xf numFmtId="0" fontId="2" fillId="2" borderId="1">
      <alignment horizontal="left" vertical="top"/>
    </xf>
    <xf numFmtId="0" fontId="3" fillId="2" borderId="1" applyAlignment="0"/>
    <xf numFmtId="0" fontId="3" fillId="2" borderId="1">
      <alignment horizontal="left" vertical="top"/>
    </xf>
    <xf numFmtId="0" fontId="3" fillId="2" borderId="1">
      <alignment horizontal="left" vertical="top"/>
    </xf>
    <xf numFmtId="0" fontId="3" fillId="2" borderId="1">
      <alignment horizontal="right" vertical="top"/>
    </xf>
    <xf numFmtId="0" fontId="3" fillId="2" borderId="1">
      <alignment horizontal="right" vertical="top"/>
    </xf>
    <xf numFmtId="0" fontId="3" fillId="2" borderId="2">
      <alignment horizontal="left" vertical="top"/>
    </xf>
    <xf numFmtId="0" fontId="3" fillId="2" borderId="2">
      <alignment horizontal="right" vertical="top"/>
    </xf>
    <xf numFmtId="0" fontId="4" fillId="0" borderId="2"/>
    <xf numFmtId="0" fontId="3" fillId="2" borderId="3">
      <alignment horizontal="left" vertical="top"/>
    </xf>
    <xf numFmtId="0" fontId="3" fillId="2" borderId="3">
      <alignment horizontal="right" vertical="top"/>
    </xf>
    <xf numFmtId="0" fontId="4" fillId="0" borderId="3"/>
    <xf numFmtId="0" fontId="3" fillId="3" borderId="3">
      <alignment horizontal="left" vertical="top"/>
    </xf>
    <xf numFmtId="0" fontId="3" fillId="3" borderId="3">
      <alignment horizontal="right" vertical="top"/>
    </xf>
    <xf numFmtId="0" fontId="4" fillId="3" borderId="3"/>
    <xf numFmtId="40" fontId="1" fillId="2" borderId="1">
      <alignment horizontal="right" vertical="top"/>
    </xf>
    <xf numFmtId="0" fontId="1" fillId="2" borderId="1">
      <alignment horizontal="center" vertical="top"/>
    </xf>
    <xf numFmtId="0" fontId="1" fillId="2" borderId="1">
      <alignment horizontal="center" vertical="top"/>
    </xf>
    <xf numFmtId="0" fontId="2" fillId="4" borderId="1">
      <alignment horizontal="left" vertical="top"/>
    </xf>
    <xf numFmtId="0" fontId="4" fillId="4" borderId="0"/>
    <xf numFmtId="0" fontId="1" fillId="4" borderId="1">
      <alignment horizontal="left" vertical="top"/>
    </xf>
    <xf numFmtId="0" fontId="1" fillId="4" borderId="1">
      <alignment horizontal="right" vertical="top"/>
    </xf>
    <xf numFmtId="165" fontId="1" fillId="4" borderId="1">
      <alignment horizontal="right" vertical="top"/>
    </xf>
    <xf numFmtId="40" fontId="1" fillId="4" borderId="1">
      <alignment horizontal="right" vertical="top"/>
    </xf>
    <xf numFmtId="0" fontId="1" fillId="4" borderId="1">
      <alignment horizontal="center" vertical="top"/>
    </xf>
    <xf numFmtId="43" fontId="5" fillId="0" borderId="0" applyFont="0" applyFill="0" applyBorder="0" applyAlignment="0" applyProtection="0"/>
  </cellStyleXfs>
  <cellXfs count="40">
    <xf numFmtId="0" fontId="0" fillId="0" borderId="0" xfId="0" applyNumberFormat="1" applyFont="1" applyFill="1" applyBorder="1"/>
    <xf numFmtId="0" fontId="6" fillId="4" borderId="4" xfId="29" applyFont="1" applyFill="1" applyBorder="1" applyAlignment="1">
      <alignment vertical="center"/>
    </xf>
    <xf numFmtId="0" fontId="6" fillId="3" borderId="4" xfId="22" applyNumberFormat="1" applyFont="1" applyFill="1" applyBorder="1" applyAlignment="1">
      <alignment horizontal="left" vertical="center"/>
    </xf>
    <xf numFmtId="0" fontId="6" fillId="3" borderId="4" xfId="22" applyNumberFormat="1" applyFont="1" applyFill="1" applyBorder="1" applyAlignment="1">
      <alignment horizontal="right" vertical="center"/>
    </xf>
    <xf numFmtId="0" fontId="6" fillId="3" borderId="4" xfId="22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0" fontId="7" fillId="4" borderId="4" xfId="30" applyNumberFormat="1" applyFont="1" applyFill="1" applyBorder="1" applyAlignment="1">
      <alignment horizontal="left" vertical="center"/>
    </xf>
    <xf numFmtId="4" fontId="7" fillId="0" borderId="4" xfId="35" applyNumberFormat="1" applyFont="1" applyFill="1" applyBorder="1" applyAlignment="1">
      <alignment horizontal="right" vertical="center"/>
    </xf>
    <xf numFmtId="4" fontId="7" fillId="0" borderId="4" xfId="35" applyNumberFormat="1" applyFont="1" applyFill="1" applyBorder="1" applyAlignment="1">
      <alignment vertical="center"/>
    </xf>
    <xf numFmtId="0" fontId="7" fillId="4" borderId="6" xfId="30" applyNumberFormat="1" applyFont="1" applyFill="1" applyBorder="1" applyAlignment="1">
      <alignment horizontal="left" vertical="center"/>
    </xf>
    <xf numFmtId="4" fontId="7" fillId="5" borderId="6" xfId="33" applyNumberFormat="1" applyFont="1" applyFill="1" applyBorder="1" applyAlignment="1">
      <alignment horizontal="right" vertical="center"/>
    </xf>
    <xf numFmtId="4" fontId="7" fillId="0" borderId="6" xfId="35" applyNumberFormat="1" applyFont="1" applyFill="1" applyBorder="1" applyAlignment="1">
      <alignment vertical="center"/>
    </xf>
    <xf numFmtId="0" fontId="6" fillId="4" borderId="7" xfId="30" applyNumberFormat="1" applyFont="1" applyFill="1" applyBorder="1" applyAlignment="1">
      <alignment horizontal="left" vertical="center"/>
    </xf>
    <xf numFmtId="4" fontId="6" fillId="0" borderId="7" xfId="33" applyNumberFormat="1" applyFont="1" applyFill="1" applyBorder="1" applyAlignment="1">
      <alignment horizontal="right" vertical="center"/>
    </xf>
    <xf numFmtId="4" fontId="6" fillId="0" borderId="7" xfId="35" applyNumberFormat="1" applyFont="1" applyFill="1" applyBorder="1" applyAlignment="1">
      <alignment vertical="center"/>
    </xf>
    <xf numFmtId="0" fontId="7" fillId="4" borderId="5" xfId="30" applyNumberFormat="1" applyFont="1" applyFill="1" applyBorder="1" applyAlignment="1">
      <alignment horizontal="left" vertical="center"/>
    </xf>
    <xf numFmtId="164" fontId="7" fillId="0" borderId="5" xfId="29" applyNumberFormat="1" applyFont="1" applyFill="1" applyBorder="1" applyAlignment="1">
      <alignment vertical="center"/>
    </xf>
    <xf numFmtId="0" fontId="7" fillId="0" borderId="5" xfId="0" applyNumberFormat="1" applyFont="1" applyFill="1" applyBorder="1" applyAlignment="1">
      <alignment vertical="center"/>
    </xf>
    <xf numFmtId="0" fontId="6" fillId="4" borderId="6" xfId="30" applyNumberFormat="1" applyFont="1" applyFill="1" applyBorder="1" applyAlignment="1">
      <alignment horizontal="left" vertical="center"/>
    </xf>
    <xf numFmtId="164" fontId="7" fillId="0" borderId="6" xfId="29" applyNumberFormat="1" applyFont="1" applyFill="1" applyBorder="1" applyAlignment="1">
      <alignment vertical="center"/>
    </xf>
    <xf numFmtId="0" fontId="7" fillId="0" borderId="6" xfId="0" applyNumberFormat="1" applyFont="1" applyFill="1" applyBorder="1" applyAlignment="1">
      <alignment vertical="center"/>
    </xf>
    <xf numFmtId="43" fontId="7" fillId="0" borderId="5" xfId="35" applyFont="1" applyFill="1" applyBorder="1" applyAlignment="1">
      <alignment horizontal="right" vertical="center"/>
    </xf>
    <xf numFmtId="43" fontId="7" fillId="0" borderId="5" xfId="35" applyFont="1" applyFill="1" applyBorder="1" applyAlignment="1">
      <alignment vertical="center"/>
    </xf>
    <xf numFmtId="43" fontId="7" fillId="0" borderId="4" xfId="35" applyFont="1" applyFill="1" applyBorder="1" applyAlignment="1">
      <alignment horizontal="right" vertical="center"/>
    </xf>
    <xf numFmtId="43" fontId="7" fillId="0" borderId="4" xfId="35" applyFont="1" applyFill="1" applyBorder="1" applyAlignment="1">
      <alignment vertical="center"/>
    </xf>
    <xf numFmtId="166" fontId="7" fillId="0" borderId="4" xfId="35" applyNumberFormat="1" applyFont="1" applyFill="1" applyBorder="1" applyAlignment="1">
      <alignment horizontal="right" vertical="center"/>
    </xf>
    <xf numFmtId="166" fontId="7" fillId="0" borderId="4" xfId="35" applyNumberFormat="1" applyFont="1" applyFill="1" applyBorder="1" applyAlignment="1">
      <alignment vertical="center"/>
    </xf>
    <xf numFmtId="4" fontId="7" fillId="0" borderId="6" xfId="35" applyNumberFormat="1" applyFont="1" applyFill="1" applyBorder="1" applyAlignment="1">
      <alignment horizontal="right" vertical="center"/>
    </xf>
    <xf numFmtId="43" fontId="6" fillId="0" borderId="7" xfId="35" applyFont="1" applyFill="1" applyBorder="1" applyAlignment="1">
      <alignment horizontal="right" vertical="center"/>
    </xf>
    <xf numFmtId="43" fontId="6" fillId="0" borderId="7" xfId="35" applyFont="1" applyFill="1" applyBorder="1" applyAlignment="1">
      <alignment vertical="center"/>
    </xf>
    <xf numFmtId="0" fontId="7" fillId="0" borderId="8" xfId="0" applyNumberFormat="1" applyFont="1" applyFill="1" applyBorder="1" applyAlignment="1">
      <alignment vertical="center"/>
    </xf>
    <xf numFmtId="164" fontId="7" fillId="0" borderId="8" xfId="0" applyNumberFormat="1" applyFont="1" applyFill="1" applyBorder="1" applyAlignment="1">
      <alignment vertical="center"/>
    </xf>
    <xf numFmtId="0" fontId="7" fillId="0" borderId="9" xfId="0" applyNumberFormat="1" applyFont="1" applyFill="1" applyBorder="1" applyAlignment="1">
      <alignment vertical="center"/>
    </xf>
    <xf numFmtId="4" fontId="7" fillId="0" borderId="10" xfId="0" applyNumberFormat="1" applyFont="1" applyFill="1" applyBorder="1" applyAlignment="1">
      <alignment vertical="center"/>
    </xf>
    <xf numFmtId="4" fontId="7" fillId="0" borderId="11" xfId="0" applyNumberFormat="1" applyFont="1" applyFill="1" applyBorder="1" applyAlignment="1">
      <alignment vertical="center"/>
    </xf>
    <xf numFmtId="164" fontId="7" fillId="0" borderId="5" xfId="0" applyNumberFormat="1" applyFont="1" applyFill="1" applyBorder="1" applyAlignment="1">
      <alignment vertical="center"/>
    </xf>
    <xf numFmtId="164" fontId="7" fillId="0" borderId="4" xfId="0" applyNumberFormat="1" applyFont="1" applyFill="1" applyBorder="1" applyAlignment="1">
      <alignment vertical="center"/>
    </xf>
    <xf numFmtId="0" fontId="7" fillId="4" borderId="6" xfId="30" applyNumberFormat="1" applyFont="1" applyFill="1" applyBorder="1" applyAlignment="1">
      <alignment horizontal="left" vertical="center" wrapText="1"/>
    </xf>
    <xf numFmtId="43" fontId="7" fillId="0" borderId="6" xfId="35" applyFont="1" applyFill="1" applyBorder="1" applyAlignment="1">
      <alignment horizontal="right" vertical="center"/>
    </xf>
  </cellXfs>
  <cellStyles count="36">
    <cellStyle name="Komma" xfId="35" builtinId="3"/>
    <cellStyle name="Normal" xfId="0" builtinId="0"/>
    <cellStyle name="Stil 1" xfId="1" xr:uid="{00000000-0005-0000-0000-000001000000}"/>
    <cellStyle name="Stil 10" xfId="10" xr:uid="{00000000-0005-0000-0000-000002000000}"/>
    <cellStyle name="Stil 11" xfId="11" xr:uid="{00000000-0005-0000-0000-000003000000}"/>
    <cellStyle name="Stil 12" xfId="12" xr:uid="{00000000-0005-0000-0000-000004000000}"/>
    <cellStyle name="Stil 13" xfId="13" xr:uid="{00000000-0005-0000-0000-000005000000}"/>
    <cellStyle name="Stil 14" xfId="14" xr:uid="{00000000-0005-0000-0000-000006000000}"/>
    <cellStyle name="Stil 15" xfId="15" xr:uid="{00000000-0005-0000-0000-000007000000}"/>
    <cellStyle name="Stil 16" xfId="16" xr:uid="{00000000-0005-0000-0000-000008000000}"/>
    <cellStyle name="Stil 17" xfId="17" xr:uid="{00000000-0005-0000-0000-000009000000}"/>
    <cellStyle name="Stil 18" xfId="18" xr:uid="{00000000-0005-0000-0000-00000A000000}"/>
    <cellStyle name="Stil 19" xfId="19" xr:uid="{00000000-0005-0000-0000-00000B000000}"/>
    <cellStyle name="Stil 2" xfId="2" xr:uid="{00000000-0005-0000-0000-00000C000000}"/>
    <cellStyle name="Stil 20" xfId="20" xr:uid="{00000000-0005-0000-0000-00000D000000}"/>
    <cellStyle name="Stil 21" xfId="21" xr:uid="{00000000-0005-0000-0000-00000E000000}"/>
    <cellStyle name="Stil 22" xfId="22" xr:uid="{00000000-0005-0000-0000-00000F000000}"/>
    <cellStyle name="Stil 23" xfId="23" xr:uid="{00000000-0005-0000-0000-000010000000}"/>
    <cellStyle name="Stil 24" xfId="24" xr:uid="{00000000-0005-0000-0000-000011000000}"/>
    <cellStyle name="Stil 25" xfId="25" xr:uid="{00000000-0005-0000-0000-000012000000}"/>
    <cellStyle name="Stil 26" xfId="26" xr:uid="{00000000-0005-0000-0000-000013000000}"/>
    <cellStyle name="Stil 27" xfId="27" xr:uid="{00000000-0005-0000-0000-000014000000}"/>
    <cellStyle name="Stil 28" xfId="28" xr:uid="{00000000-0005-0000-0000-000015000000}"/>
    <cellStyle name="Stil 29" xfId="29" xr:uid="{00000000-0005-0000-0000-000016000000}"/>
    <cellStyle name="Stil 3" xfId="3" xr:uid="{00000000-0005-0000-0000-000017000000}"/>
    <cellStyle name="Stil 30" xfId="30" xr:uid="{00000000-0005-0000-0000-000018000000}"/>
    <cellStyle name="Stil 31" xfId="31" xr:uid="{00000000-0005-0000-0000-000019000000}"/>
    <cellStyle name="Stil 32" xfId="32" xr:uid="{00000000-0005-0000-0000-00001A000000}"/>
    <cellStyle name="Stil 33" xfId="33" xr:uid="{00000000-0005-0000-0000-00001B000000}"/>
    <cellStyle name="Stil 34" xfId="34" xr:uid="{00000000-0005-0000-0000-00001C000000}"/>
    <cellStyle name="Stil 4" xfId="4" xr:uid="{00000000-0005-0000-0000-00001D000000}"/>
    <cellStyle name="Stil 5" xfId="5" xr:uid="{00000000-0005-0000-0000-00001E000000}"/>
    <cellStyle name="Stil 6" xfId="6" xr:uid="{00000000-0005-0000-0000-00001F000000}"/>
    <cellStyle name="Stil 7" xfId="7" xr:uid="{00000000-0005-0000-0000-000020000000}"/>
    <cellStyle name="Stil 8" xfId="8" xr:uid="{00000000-0005-0000-0000-000021000000}"/>
    <cellStyle name="Stil 9" xfId="9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zoomScaleNormal="100" workbookViewId="0">
      <selection activeCell="H37" sqref="H37"/>
    </sheetView>
  </sheetViews>
  <sheetFormatPr baseColWidth="10" defaultColWidth="11.375" defaultRowHeight="13.2" x14ac:dyDescent="0.2"/>
  <cols>
    <col min="1" max="1" width="33.375" style="5" bestFit="1" customWidth="1"/>
    <col min="2" max="4" width="14.25" style="37" bestFit="1" customWidth="1"/>
    <col min="5" max="5" width="14.25" style="5" bestFit="1" customWidth="1"/>
    <col min="6" max="16384" width="11.375" style="5"/>
  </cols>
  <sheetData>
    <row r="1" spans="1:5" s="6" customFormat="1" ht="20.55" customHeight="1" x14ac:dyDescent="0.2">
      <c r="A1" s="1" t="s">
        <v>30</v>
      </c>
    </row>
    <row r="2" spans="1:5" ht="26.4" x14ac:dyDescent="0.2">
      <c r="A2" s="2" t="s">
        <v>0</v>
      </c>
      <c r="B2" s="3" t="s">
        <v>39</v>
      </c>
      <c r="C2" s="4" t="s">
        <v>42</v>
      </c>
      <c r="D2" s="3" t="s">
        <v>41</v>
      </c>
      <c r="E2" s="3" t="s">
        <v>40</v>
      </c>
    </row>
    <row r="3" spans="1:5" x14ac:dyDescent="0.2">
      <c r="A3" s="7" t="s">
        <v>1</v>
      </c>
      <c r="B3" s="8">
        <v>2200000</v>
      </c>
      <c r="C3" s="8">
        <v>2200000</v>
      </c>
      <c r="D3" s="8">
        <v>2237445.7000000002</v>
      </c>
      <c r="E3" s="9">
        <v>2411328</v>
      </c>
    </row>
    <row r="4" spans="1:5" x14ac:dyDescent="0.2">
      <c r="A4" s="7" t="s">
        <v>2</v>
      </c>
      <c r="B4" s="8">
        <v>49700</v>
      </c>
      <c r="C4" s="8">
        <v>49700</v>
      </c>
      <c r="D4" s="8">
        <v>49800</v>
      </c>
      <c r="E4" s="9">
        <v>50000</v>
      </c>
    </row>
    <row r="5" spans="1:5" x14ac:dyDescent="0.2">
      <c r="A5" s="7" t="s">
        <v>3</v>
      </c>
      <c r="B5" s="8">
        <v>82000</v>
      </c>
      <c r="C5" s="8">
        <v>82000</v>
      </c>
      <c r="D5" s="8">
        <v>178120.26</v>
      </c>
      <c r="E5" s="9">
        <v>81000</v>
      </c>
    </row>
    <row r="6" spans="1:5" x14ac:dyDescent="0.2">
      <c r="A6" s="7" t="s">
        <v>28</v>
      </c>
      <c r="B6" s="8">
        <v>30000</v>
      </c>
      <c r="C6" s="8">
        <v>30000</v>
      </c>
      <c r="D6" s="8">
        <v>44370</v>
      </c>
      <c r="E6" s="9">
        <v>30000</v>
      </c>
    </row>
    <row r="7" spans="1:5" ht="27" thickBot="1" x14ac:dyDescent="0.25">
      <c r="A7" s="38" t="s">
        <v>35</v>
      </c>
      <c r="B7" s="11"/>
      <c r="C7" s="11"/>
      <c r="D7" s="11"/>
      <c r="E7" s="12">
        <v>69298.399999999994</v>
      </c>
    </row>
    <row r="8" spans="1:5" s="6" customFormat="1" ht="13.8" thickBot="1" x14ac:dyDescent="0.25">
      <c r="A8" s="13" t="s">
        <v>32</v>
      </c>
      <c r="B8" s="14">
        <f t="shared" ref="B8:E8" si="0">SUM(B3:B7)</f>
        <v>2361700</v>
      </c>
      <c r="C8" s="14">
        <f t="shared" si="0"/>
        <v>2361700</v>
      </c>
      <c r="D8" s="14">
        <f t="shared" si="0"/>
        <v>2509735.96</v>
      </c>
      <c r="E8" s="15">
        <f t="shared" si="0"/>
        <v>2641626.4</v>
      </c>
    </row>
    <row r="9" spans="1:5" ht="13.8" thickTop="1" x14ac:dyDescent="0.2">
      <c r="A9" s="16"/>
      <c r="B9" s="17"/>
      <c r="C9" s="17"/>
      <c r="D9" s="17"/>
      <c r="E9" s="18"/>
    </row>
    <row r="10" spans="1:5" ht="13.8" thickBot="1" x14ac:dyDescent="0.25">
      <c r="A10" s="19" t="s">
        <v>44</v>
      </c>
      <c r="B10" s="20"/>
      <c r="C10" s="20"/>
      <c r="D10" s="20"/>
      <c r="E10" s="21"/>
    </row>
    <row r="11" spans="1:5" x14ac:dyDescent="0.2">
      <c r="A11" s="16" t="s">
        <v>4</v>
      </c>
      <c r="B11" s="22">
        <v>30000</v>
      </c>
      <c r="C11" s="22">
        <v>30000</v>
      </c>
      <c r="D11" s="22">
        <v>30000</v>
      </c>
      <c r="E11" s="23">
        <v>30000</v>
      </c>
    </row>
    <row r="12" spans="1:5" x14ac:dyDescent="0.2">
      <c r="A12" s="7" t="s">
        <v>5</v>
      </c>
      <c r="B12" s="24">
        <v>4230</v>
      </c>
      <c r="C12" s="24">
        <v>4230</v>
      </c>
      <c r="D12" s="24">
        <v>4230</v>
      </c>
      <c r="E12" s="25">
        <v>4230</v>
      </c>
    </row>
    <row r="13" spans="1:5" x14ac:dyDescent="0.2">
      <c r="A13" s="7" t="s">
        <v>6</v>
      </c>
      <c r="B13" s="24">
        <v>100000</v>
      </c>
      <c r="C13" s="24">
        <v>100000</v>
      </c>
      <c r="D13" s="24">
        <v>99999.99</v>
      </c>
      <c r="E13" s="25">
        <v>100000</v>
      </c>
    </row>
    <row r="14" spans="1:5" x14ac:dyDescent="0.2">
      <c r="A14" s="7" t="s">
        <v>7</v>
      </c>
      <c r="B14" s="24">
        <v>28000</v>
      </c>
      <c r="C14" s="24">
        <v>28000</v>
      </c>
      <c r="D14" s="24">
        <v>990</v>
      </c>
      <c r="E14" s="25">
        <v>100000</v>
      </c>
    </row>
    <row r="15" spans="1:5" x14ac:dyDescent="0.2">
      <c r="A15" s="7" t="s">
        <v>8</v>
      </c>
      <c r="B15" s="24">
        <v>8100</v>
      </c>
      <c r="C15" s="24">
        <v>8100</v>
      </c>
      <c r="D15" s="24">
        <v>1295.5</v>
      </c>
      <c r="E15" s="25">
        <v>10400</v>
      </c>
    </row>
    <row r="16" spans="1:5" x14ac:dyDescent="0.2">
      <c r="A16" s="7" t="s">
        <v>9</v>
      </c>
      <c r="B16" s="24">
        <v>18825</v>
      </c>
      <c r="C16" s="24">
        <v>18825</v>
      </c>
      <c r="D16" s="24">
        <v>17297.349999999999</v>
      </c>
      <c r="E16" s="25">
        <v>36100</v>
      </c>
    </row>
    <row r="17" spans="1:5" x14ac:dyDescent="0.2">
      <c r="A17" s="7" t="s">
        <v>10</v>
      </c>
      <c r="B17" s="24">
        <v>3000</v>
      </c>
      <c r="C17" s="24">
        <v>3000</v>
      </c>
      <c r="D17" s="26">
        <v>0</v>
      </c>
      <c r="E17" s="27">
        <v>0</v>
      </c>
    </row>
    <row r="18" spans="1:5" x14ac:dyDescent="0.2">
      <c r="A18" s="7" t="s">
        <v>11</v>
      </c>
      <c r="B18" s="24">
        <v>20475</v>
      </c>
      <c r="C18" s="24">
        <v>20475</v>
      </c>
      <c r="D18" s="24">
        <v>10993.5</v>
      </c>
      <c r="E18" s="25">
        <v>28000</v>
      </c>
    </row>
    <row r="19" spans="1:5" x14ac:dyDescent="0.2">
      <c r="A19" s="7" t="s">
        <v>12</v>
      </c>
      <c r="B19" s="24">
        <v>21075</v>
      </c>
      <c r="C19" s="24">
        <v>21075</v>
      </c>
      <c r="D19" s="24">
        <v>23441.46</v>
      </c>
      <c r="E19" s="25">
        <v>27600</v>
      </c>
    </row>
    <row r="20" spans="1:5" x14ac:dyDescent="0.2">
      <c r="A20" s="7" t="s">
        <v>13</v>
      </c>
      <c r="B20" s="24">
        <v>5550</v>
      </c>
      <c r="C20" s="24">
        <v>5550</v>
      </c>
      <c r="D20" s="24">
        <v>3713.5</v>
      </c>
      <c r="E20" s="27">
        <v>0</v>
      </c>
    </row>
    <row r="21" spans="1:5" x14ac:dyDescent="0.2">
      <c r="A21" s="7" t="s">
        <v>14</v>
      </c>
      <c r="B21" s="24">
        <v>3450</v>
      </c>
      <c r="C21" s="24">
        <v>3450</v>
      </c>
      <c r="D21" s="24">
        <v>1359</v>
      </c>
      <c r="E21" s="25">
        <v>5500</v>
      </c>
    </row>
    <row r="22" spans="1:5" x14ac:dyDescent="0.2">
      <c r="A22" s="7" t="s">
        <v>34</v>
      </c>
      <c r="B22" s="24">
        <v>3000</v>
      </c>
      <c r="C22" s="24">
        <v>3000</v>
      </c>
      <c r="D22" s="8">
        <v>520</v>
      </c>
      <c r="E22" s="9">
        <v>0</v>
      </c>
    </row>
    <row r="23" spans="1:5" x14ac:dyDescent="0.2">
      <c r="A23" s="7" t="s">
        <v>33</v>
      </c>
      <c r="B23" s="26">
        <v>0</v>
      </c>
      <c r="C23" s="26">
        <v>0</v>
      </c>
      <c r="D23" s="8">
        <v>0</v>
      </c>
      <c r="E23" s="9">
        <v>38500</v>
      </c>
    </row>
    <row r="24" spans="1:5" x14ac:dyDescent="0.2">
      <c r="A24" s="7" t="s">
        <v>15</v>
      </c>
      <c r="B24" s="24">
        <v>25950</v>
      </c>
      <c r="C24" s="24">
        <v>25950</v>
      </c>
      <c r="D24" s="8">
        <v>243.92</v>
      </c>
      <c r="E24" s="9">
        <v>25950</v>
      </c>
    </row>
    <row r="25" spans="1:5" x14ac:dyDescent="0.2">
      <c r="A25" s="7" t="s">
        <v>2</v>
      </c>
      <c r="B25" s="24">
        <v>49700</v>
      </c>
      <c r="C25" s="24">
        <v>49700</v>
      </c>
      <c r="D25" s="8">
        <v>330.6</v>
      </c>
      <c r="E25" s="9">
        <v>119298.4</v>
      </c>
    </row>
    <row r="26" spans="1:5" x14ac:dyDescent="0.2">
      <c r="A26" s="7" t="s">
        <v>16</v>
      </c>
      <c r="B26" s="24">
        <v>10000</v>
      </c>
      <c r="C26" s="24">
        <v>10000</v>
      </c>
      <c r="D26" s="8">
        <v>0</v>
      </c>
      <c r="E26" s="9">
        <v>10000</v>
      </c>
    </row>
    <row r="27" spans="1:5" x14ac:dyDescent="0.2">
      <c r="A27" s="7" t="s">
        <v>17</v>
      </c>
      <c r="B27" s="24">
        <v>15000</v>
      </c>
      <c r="C27" s="24">
        <v>15000</v>
      </c>
      <c r="D27" s="8">
        <v>575.15</v>
      </c>
      <c r="E27" s="9">
        <v>15000</v>
      </c>
    </row>
    <row r="28" spans="1:5" x14ac:dyDescent="0.2">
      <c r="A28" s="7" t="s">
        <v>18</v>
      </c>
      <c r="B28" s="24">
        <v>35000</v>
      </c>
      <c r="C28" s="24">
        <v>35000</v>
      </c>
      <c r="D28" s="8">
        <v>26948.16</v>
      </c>
      <c r="E28" s="9">
        <v>60048</v>
      </c>
    </row>
    <row r="29" spans="1:5" x14ac:dyDescent="0.2">
      <c r="A29" s="7" t="s">
        <v>19</v>
      </c>
      <c r="B29" s="24">
        <v>60000</v>
      </c>
      <c r="C29" s="24">
        <v>60000</v>
      </c>
      <c r="D29" s="8">
        <v>52915.42</v>
      </c>
      <c r="E29" s="9">
        <v>60000</v>
      </c>
    </row>
    <row r="30" spans="1:5" x14ac:dyDescent="0.2">
      <c r="A30" s="7" t="s">
        <v>20</v>
      </c>
      <c r="B30" s="24">
        <v>1250000</v>
      </c>
      <c r="C30" s="24">
        <v>1200000</v>
      </c>
      <c r="D30" s="8">
        <v>1267959.18</v>
      </c>
      <c r="E30" s="9">
        <v>1250000</v>
      </c>
    </row>
    <row r="31" spans="1:5" x14ac:dyDescent="0.2">
      <c r="A31" s="7" t="s">
        <v>21</v>
      </c>
      <c r="B31" s="24">
        <v>30000</v>
      </c>
      <c r="C31" s="24">
        <v>30000</v>
      </c>
      <c r="D31" s="8">
        <v>596</v>
      </c>
      <c r="E31" s="9">
        <v>30000</v>
      </c>
    </row>
    <row r="32" spans="1:5" x14ac:dyDescent="0.2">
      <c r="A32" s="7" t="s">
        <v>22</v>
      </c>
      <c r="B32" s="24">
        <v>210000</v>
      </c>
      <c r="C32" s="24">
        <v>210000</v>
      </c>
      <c r="D32" s="8">
        <v>239907.86</v>
      </c>
      <c r="E32" s="9">
        <v>376000</v>
      </c>
    </row>
    <row r="33" spans="1:5" x14ac:dyDescent="0.2">
      <c r="A33" s="7" t="s">
        <v>23</v>
      </c>
      <c r="B33" s="24">
        <v>15000</v>
      </c>
      <c r="C33" s="24">
        <v>15000</v>
      </c>
      <c r="D33" s="8">
        <v>25835</v>
      </c>
      <c r="E33" s="9">
        <v>15000</v>
      </c>
    </row>
    <row r="34" spans="1:5" x14ac:dyDescent="0.2">
      <c r="A34" s="7" t="s">
        <v>36</v>
      </c>
      <c r="B34" s="24">
        <v>15000</v>
      </c>
      <c r="C34" s="24">
        <v>15000</v>
      </c>
      <c r="D34" s="8">
        <v>0</v>
      </c>
      <c r="E34" s="9">
        <v>0</v>
      </c>
    </row>
    <row r="35" spans="1:5" x14ac:dyDescent="0.2">
      <c r="A35" s="7" t="s">
        <v>37</v>
      </c>
      <c r="B35" s="24">
        <v>210000</v>
      </c>
      <c r="C35" s="24">
        <v>210000</v>
      </c>
      <c r="D35" s="8">
        <v>187984</v>
      </c>
      <c r="E35" s="9">
        <v>210000</v>
      </c>
    </row>
    <row r="36" spans="1:5" x14ac:dyDescent="0.2">
      <c r="A36" s="7" t="s">
        <v>24</v>
      </c>
      <c r="B36" s="24">
        <v>55000</v>
      </c>
      <c r="C36" s="24">
        <v>55000</v>
      </c>
      <c r="D36" s="8">
        <v>42264.81</v>
      </c>
      <c r="E36" s="9">
        <v>55000</v>
      </c>
    </row>
    <row r="37" spans="1:5" x14ac:dyDescent="0.2">
      <c r="A37" s="7" t="s">
        <v>25</v>
      </c>
      <c r="B37" s="24">
        <v>5000</v>
      </c>
      <c r="C37" s="24">
        <v>5000</v>
      </c>
      <c r="D37" s="8">
        <v>0</v>
      </c>
      <c r="E37" s="9">
        <v>5000</v>
      </c>
    </row>
    <row r="38" spans="1:5" x14ac:dyDescent="0.2">
      <c r="A38" s="7" t="s">
        <v>26</v>
      </c>
      <c r="B38" s="24">
        <v>15000</v>
      </c>
      <c r="C38" s="24">
        <v>15000</v>
      </c>
      <c r="D38" s="8">
        <v>0</v>
      </c>
      <c r="E38" s="9">
        <v>15000</v>
      </c>
    </row>
    <row r="39" spans="1:5" x14ac:dyDescent="0.2">
      <c r="A39" s="7" t="s">
        <v>27</v>
      </c>
      <c r="B39" s="24">
        <v>15000</v>
      </c>
      <c r="C39" s="24">
        <v>15000</v>
      </c>
      <c r="D39" s="8">
        <v>12560</v>
      </c>
      <c r="E39" s="9">
        <v>15000</v>
      </c>
    </row>
    <row r="40" spans="1:5" x14ac:dyDescent="0.2">
      <c r="A40" s="7" t="s">
        <v>29</v>
      </c>
      <c r="B40" s="26">
        <v>0</v>
      </c>
      <c r="C40" s="26">
        <v>0</v>
      </c>
      <c r="D40" s="8">
        <v>104218.31</v>
      </c>
      <c r="E40" s="9">
        <v>0</v>
      </c>
    </row>
    <row r="41" spans="1:5" ht="13.8" thickBot="1" x14ac:dyDescent="0.25">
      <c r="A41" s="10" t="s">
        <v>38</v>
      </c>
      <c r="B41" s="39">
        <v>100000</v>
      </c>
      <c r="C41" s="39">
        <v>150000</v>
      </c>
      <c r="D41" s="28">
        <v>88050.97</v>
      </c>
      <c r="E41" s="12">
        <v>100000</v>
      </c>
    </row>
    <row r="42" spans="1:5" ht="13.8" thickBot="1" x14ac:dyDescent="0.25">
      <c r="A42" s="13" t="s">
        <v>31</v>
      </c>
      <c r="B42" s="29">
        <f t="shared" ref="B42:E42" si="1">SUM(B11:B41)</f>
        <v>2361355</v>
      </c>
      <c r="C42" s="29">
        <f t="shared" si="1"/>
        <v>2361355</v>
      </c>
      <c r="D42" s="29">
        <f t="shared" si="1"/>
        <v>2244229.6800000002</v>
      </c>
      <c r="E42" s="30">
        <f t="shared" si="1"/>
        <v>2741626.4</v>
      </c>
    </row>
    <row r="43" spans="1:5" ht="14.4" thickTop="1" thickBot="1" x14ac:dyDescent="0.25">
      <c r="A43" s="31"/>
      <c r="B43" s="32"/>
      <c r="C43" s="32"/>
      <c r="D43" s="32"/>
      <c r="E43" s="31"/>
    </row>
    <row r="44" spans="1:5" ht="13.8" thickBot="1" x14ac:dyDescent="0.25">
      <c r="A44" s="33" t="s">
        <v>43</v>
      </c>
      <c r="B44" s="34">
        <f t="shared" ref="B44:E44" si="2">B8-B42</f>
        <v>345</v>
      </c>
      <c r="C44" s="34">
        <f t="shared" si="2"/>
        <v>345</v>
      </c>
      <c r="D44" s="34">
        <f t="shared" si="2"/>
        <v>265506.2799999998</v>
      </c>
      <c r="E44" s="35">
        <f t="shared" si="2"/>
        <v>-100000</v>
      </c>
    </row>
    <row r="45" spans="1:5" x14ac:dyDescent="0.2">
      <c r="A45" s="18"/>
      <c r="B45" s="36"/>
      <c r="C45" s="36"/>
      <c r="D45" s="36"/>
      <c r="E45" s="1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Budsjett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Faizah Begum</dc:creator>
  <cp:lastModifiedBy>Terje</cp:lastModifiedBy>
  <cp:lastPrinted>2020-01-09T13:17:41Z</cp:lastPrinted>
  <dcterms:created xsi:type="dcterms:W3CDTF">2017-11-26T10:20:15Z</dcterms:created>
  <dcterms:modified xsi:type="dcterms:W3CDTF">2020-01-15T10:56:44Z</dcterms:modified>
</cp:coreProperties>
</file>