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gv\Documents\Fagforbundet\Avd 252\"/>
    </mc:Choice>
  </mc:AlternateContent>
  <xr:revisionPtr revIDLastSave="0" documentId="13_ncr:1_{F3653197-5A21-421B-B86B-70ED46827C3A}" xr6:coauthVersionLast="47" xr6:coauthVersionMax="47" xr10:uidLastSave="{00000000-0000-0000-0000-000000000000}"/>
  <bookViews>
    <workbookView xWindow="-98" yWindow="-98" windowWidth="24946" windowHeight="16096" xr2:uid="{AD170ED3-D026-4235-9BD2-759FC5AAB38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9" i="1" s="1"/>
  <c r="E6" i="1"/>
  <c r="D28" i="1"/>
  <c r="D29" i="1" s="1"/>
  <c r="D6" i="1"/>
  <c r="D25" i="1"/>
  <c r="D17" i="1"/>
</calcChain>
</file>

<file path=xl/sharedStrings.xml><?xml version="1.0" encoding="utf-8"?>
<sst xmlns="http://schemas.openxmlformats.org/spreadsheetml/2006/main" count="32" uniqueCount="32">
  <si>
    <t>Driftsinntekter</t>
  </si>
  <si>
    <t>medlemskontigent</t>
  </si>
  <si>
    <t>Pensjonisttilskudd</t>
  </si>
  <si>
    <t>Tilskudd frikjøp</t>
  </si>
  <si>
    <t>Egenandel ikke medlemmer</t>
  </si>
  <si>
    <t>Sum driftsinntekter</t>
  </si>
  <si>
    <t>Driftsutgifter</t>
  </si>
  <si>
    <t>Frikjøp</t>
  </si>
  <si>
    <t>Honorarer</t>
  </si>
  <si>
    <t>Bevilgninger</t>
  </si>
  <si>
    <t>Møter, kurs etc - styret</t>
  </si>
  <si>
    <t>Møter, kurs etc - tillitsvalgte</t>
  </si>
  <si>
    <t>Ungdom</t>
  </si>
  <si>
    <t>Pensjonister</t>
  </si>
  <si>
    <t>Seksjonene</t>
  </si>
  <si>
    <t>Medlemsaktiviteter</t>
  </si>
  <si>
    <t>Koordineringsledd</t>
  </si>
  <si>
    <t>Kontorutstyr/rekvisita</t>
  </si>
  <si>
    <t>Diverse/Trykking</t>
  </si>
  <si>
    <t>Porto</t>
  </si>
  <si>
    <t>Gebyr bank</t>
  </si>
  <si>
    <t>Fagforbundet Viken</t>
  </si>
  <si>
    <t>Kontingent LO</t>
  </si>
  <si>
    <t>Forsikringspremier</t>
  </si>
  <si>
    <t>Til styrets disposisjon</t>
  </si>
  <si>
    <t>Gaver/Blomster/Strøartikler</t>
  </si>
  <si>
    <t>Sum Driftsutgifter</t>
  </si>
  <si>
    <t>Underskudd</t>
  </si>
  <si>
    <t>B 2021</t>
  </si>
  <si>
    <t>R 2021</t>
  </si>
  <si>
    <t>B 2022</t>
  </si>
  <si>
    <t>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</si>
</sst>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2BB1-9572-461C-B1AC-D2D9542E49CF}">
  <dimension ref="A1:E29"/>
  <sheetViews>
    <sheetView tabSelected="1" topLeftCell="B1" zoomScale="170" zoomScaleNormal="170" workbookViewId="0">
      <selection activeCell="E16" sqref="E16"/>
    </sheetView>
  </sheetViews>
  <sheetFormatPr baseColWidth="10" defaultRowHeight="14.25" x14ac:dyDescent="0.45"/>
  <cols>
    <col min="2" max="2" width="23.1328125" bestFit="1" customWidth="1"/>
  </cols>
  <sheetData>
    <row r="1" spans="1:5" x14ac:dyDescent="0.45">
      <c r="A1" t="s">
        <v>31</v>
      </c>
      <c r="B1" t="s">
        <v>0</v>
      </c>
      <c r="C1" t="s">
        <v>28</v>
      </c>
      <c r="D1" t="s">
        <v>29</v>
      </c>
      <c r="E1" t="s">
        <v>30</v>
      </c>
    </row>
    <row r="2" spans="1:5" x14ac:dyDescent="0.45">
      <c r="A2">
        <v>3100</v>
      </c>
      <c r="B2" t="s">
        <v>1</v>
      </c>
      <c r="C2">
        <v>-1250000</v>
      </c>
      <c r="D2">
        <v>-1392674</v>
      </c>
      <c r="E2">
        <v>-1450000</v>
      </c>
    </row>
    <row r="3" spans="1:5" x14ac:dyDescent="0.45">
      <c r="A3">
        <v>3440</v>
      </c>
      <c r="B3" t="s">
        <v>2</v>
      </c>
      <c r="C3">
        <v>-24000</v>
      </c>
      <c r="D3">
        <v>-14400</v>
      </c>
      <c r="E3">
        <v>-14400</v>
      </c>
    </row>
    <row r="4" spans="1:5" x14ac:dyDescent="0.45">
      <c r="A4">
        <v>3441</v>
      </c>
      <c r="B4" t="s">
        <v>3</v>
      </c>
      <c r="C4">
        <v>-16000</v>
      </c>
      <c r="D4">
        <v>-17683</v>
      </c>
      <c r="E4">
        <v>-17683</v>
      </c>
    </row>
    <row r="5" spans="1:5" x14ac:dyDescent="0.45">
      <c r="B5" t="s">
        <v>4</v>
      </c>
      <c r="C5">
        <v>-10000</v>
      </c>
    </row>
    <row r="6" spans="1:5" x14ac:dyDescent="0.45">
      <c r="B6" t="s">
        <v>5</v>
      </c>
      <c r="C6">
        <v>-1300000</v>
      </c>
      <c r="D6">
        <f>SUM(D2:D5)</f>
        <v>-1424757</v>
      </c>
      <c r="E6">
        <f>SUM(E2:E5)</f>
        <v>-1482083</v>
      </c>
    </row>
    <row r="8" spans="1:5" x14ac:dyDescent="0.45">
      <c r="B8" t="s">
        <v>6</v>
      </c>
    </row>
    <row r="9" spans="1:5" x14ac:dyDescent="0.45">
      <c r="A9">
        <v>6700</v>
      </c>
      <c r="B9" t="s">
        <v>7</v>
      </c>
      <c r="C9">
        <v>470000</v>
      </c>
      <c r="D9">
        <v>644844</v>
      </c>
      <c r="E9">
        <v>550000</v>
      </c>
    </row>
    <row r="10" spans="1:5" x14ac:dyDescent="0.45">
      <c r="A10">
        <v>6721</v>
      </c>
      <c r="B10" t="s">
        <v>8</v>
      </c>
      <c r="C10">
        <v>70000</v>
      </c>
      <c r="D10">
        <v>71500</v>
      </c>
      <c r="E10">
        <v>75000</v>
      </c>
    </row>
    <row r="11" spans="1:5" x14ac:dyDescent="0.45">
      <c r="A11">
        <v>7420</v>
      </c>
      <c r="B11" t="s">
        <v>9</v>
      </c>
      <c r="C11">
        <v>40000</v>
      </c>
      <c r="D11">
        <v>40000</v>
      </c>
      <c r="E11">
        <v>45000</v>
      </c>
    </row>
    <row r="12" spans="1:5" x14ac:dyDescent="0.45">
      <c r="A12">
        <v>6860</v>
      </c>
      <c r="B12" t="s">
        <v>10</v>
      </c>
      <c r="C12">
        <v>120000</v>
      </c>
      <c r="D12">
        <v>88026</v>
      </c>
      <c r="E12">
        <v>150000</v>
      </c>
    </row>
    <row r="13" spans="1:5" x14ac:dyDescent="0.45">
      <c r="A13">
        <v>6890</v>
      </c>
      <c r="B13" t="s">
        <v>11</v>
      </c>
      <c r="C13">
        <v>170000</v>
      </c>
      <c r="D13">
        <v>150631</v>
      </c>
      <c r="E13">
        <v>200000</v>
      </c>
    </row>
    <row r="14" spans="1:5" x14ac:dyDescent="0.45">
      <c r="A14">
        <v>6870</v>
      </c>
      <c r="B14" t="s">
        <v>12</v>
      </c>
      <c r="C14">
        <v>10000</v>
      </c>
      <c r="D14">
        <v>18089</v>
      </c>
      <c r="E14">
        <v>20000</v>
      </c>
    </row>
    <row r="15" spans="1:5" x14ac:dyDescent="0.45">
      <c r="B15" t="s">
        <v>13</v>
      </c>
      <c r="C15">
        <v>30000</v>
      </c>
      <c r="E15">
        <v>30000</v>
      </c>
    </row>
    <row r="16" spans="1:5" x14ac:dyDescent="0.45">
      <c r="A16">
        <v>6861</v>
      </c>
      <c r="B16" t="s">
        <v>14</v>
      </c>
      <c r="C16">
        <v>100000</v>
      </c>
      <c r="D16">
        <v>43015</v>
      </c>
      <c r="E16">
        <v>100000</v>
      </c>
    </row>
    <row r="17" spans="1:5" x14ac:dyDescent="0.45">
      <c r="A17">
        <v>7310</v>
      </c>
      <c r="B17" t="s">
        <v>15</v>
      </c>
      <c r="C17">
        <v>110000</v>
      </c>
      <c r="D17">
        <f>143775+5446</f>
        <v>149221</v>
      </c>
      <c r="E17">
        <v>150000</v>
      </c>
    </row>
    <row r="18" spans="1:5" x14ac:dyDescent="0.45">
      <c r="A18">
        <v>6863</v>
      </c>
      <c r="B18" t="s">
        <v>16</v>
      </c>
      <c r="C18">
        <v>10000</v>
      </c>
      <c r="D18">
        <v>6964</v>
      </c>
      <c r="E18">
        <v>10000</v>
      </c>
    </row>
    <row r="19" spans="1:5" x14ac:dyDescent="0.45">
      <c r="A19">
        <v>6800</v>
      </c>
      <c r="B19" t="s">
        <v>17</v>
      </c>
      <c r="C19">
        <v>30000</v>
      </c>
      <c r="D19">
        <v>23138</v>
      </c>
      <c r="E19">
        <v>15000</v>
      </c>
    </row>
    <row r="20" spans="1:5" x14ac:dyDescent="0.45">
      <c r="B20" t="s">
        <v>18</v>
      </c>
      <c r="C20">
        <v>5000</v>
      </c>
      <c r="E20">
        <v>5000</v>
      </c>
    </row>
    <row r="21" spans="1:5" x14ac:dyDescent="0.45">
      <c r="A21">
        <v>6940</v>
      </c>
      <c r="B21" t="s">
        <v>19</v>
      </c>
      <c r="C21">
        <v>1000</v>
      </c>
      <c r="D21">
        <v>706</v>
      </c>
      <c r="E21">
        <v>3000</v>
      </c>
    </row>
    <row r="22" spans="1:5" x14ac:dyDescent="0.45">
      <c r="A22">
        <v>7770</v>
      </c>
      <c r="B22" t="s">
        <v>20</v>
      </c>
      <c r="C22">
        <v>1000</v>
      </c>
      <c r="D22">
        <v>1006</v>
      </c>
      <c r="E22">
        <v>1000</v>
      </c>
    </row>
    <row r="23" spans="1:5" x14ac:dyDescent="0.45">
      <c r="B23" t="s">
        <v>21</v>
      </c>
      <c r="C23">
        <v>35000</v>
      </c>
      <c r="E23">
        <v>35000</v>
      </c>
    </row>
    <row r="24" spans="1:5" x14ac:dyDescent="0.45">
      <c r="A24">
        <v>7410</v>
      </c>
      <c r="B24" t="s">
        <v>22</v>
      </c>
      <c r="C24">
        <v>45000</v>
      </c>
      <c r="D24">
        <v>39637</v>
      </c>
      <c r="E24">
        <v>45000</v>
      </c>
    </row>
    <row r="25" spans="1:5" x14ac:dyDescent="0.45">
      <c r="A25">
        <v>7500</v>
      </c>
      <c r="B25" t="s">
        <v>23</v>
      </c>
      <c r="C25">
        <v>15000</v>
      </c>
      <c r="D25">
        <f>9666-200-200-200-200-200-200-200</f>
        <v>8266</v>
      </c>
      <c r="E25">
        <v>12000</v>
      </c>
    </row>
    <row r="26" spans="1:5" x14ac:dyDescent="0.45">
      <c r="A26">
        <v>6862</v>
      </c>
      <c r="B26" t="s">
        <v>24</v>
      </c>
      <c r="C26">
        <v>50000</v>
      </c>
      <c r="D26">
        <v>14553</v>
      </c>
      <c r="E26">
        <v>50000</v>
      </c>
    </row>
    <row r="27" spans="1:5" x14ac:dyDescent="0.45">
      <c r="A27">
        <v>7430</v>
      </c>
      <c r="B27" t="s">
        <v>25</v>
      </c>
      <c r="C27">
        <v>100000</v>
      </c>
      <c r="D27">
        <v>87558</v>
      </c>
      <c r="E27">
        <v>100000</v>
      </c>
    </row>
    <row r="28" spans="1:5" x14ac:dyDescent="0.45">
      <c r="B28" t="s">
        <v>26</v>
      </c>
      <c r="C28">
        <v>1412000</v>
      </c>
      <c r="D28">
        <f>SUM(D9:D27)</f>
        <v>1387154</v>
      </c>
      <c r="E28">
        <f>SUM(E9:E27)</f>
        <v>1596000</v>
      </c>
    </row>
    <row r="29" spans="1:5" x14ac:dyDescent="0.45">
      <c r="B29" t="s">
        <v>27</v>
      </c>
      <c r="C29">
        <v>112000</v>
      </c>
      <c r="D29">
        <f>D6+D28</f>
        <v>-37603</v>
      </c>
      <c r="E29">
        <f>E6+E28</f>
        <v>113917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Ingar Skogvang</dc:creator>
  <cp:lastModifiedBy>Bjørn Ingar Skogvang</cp:lastModifiedBy>
  <dcterms:created xsi:type="dcterms:W3CDTF">2022-01-17T11:29:15Z</dcterms:created>
  <dcterms:modified xsi:type="dcterms:W3CDTF">2022-01-24T08:27:48Z</dcterms:modified>
</cp:coreProperties>
</file>